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Mast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H3" authorId="0">
      <text>
        <r>
          <rPr>
            <sz val="8"/>
            <rFont val="Tahoma"/>
            <family val="0"/>
          </rPr>
          <t>Belinda Johnson:
Yes/No</t>
        </r>
      </text>
    </comment>
    <comment ref="A43" authorId="0">
      <text>
        <r>
          <rPr>
            <sz val="8"/>
            <rFont val="Tahoma"/>
            <family val="0"/>
          </rPr>
          <t>Belinda Johnson:
CC Expiration Date
(mm/yy)</t>
        </r>
      </text>
    </comment>
    <comment ref="B43" authorId="0">
      <text>
        <r>
          <rPr>
            <sz val="8"/>
            <rFont val="Tahoma"/>
            <family val="0"/>
          </rPr>
          <t>Belinda Johnson:
MasterCard (MC)
Visa (V)
Discover (D)</t>
        </r>
      </text>
    </comment>
    <comment ref="C43" authorId="0">
      <text>
        <r>
          <rPr>
            <sz val="8"/>
            <rFont val="Tahoma"/>
            <family val="0"/>
          </rPr>
          <t>Belinda Johnson:
Credit Card Charges
$.0</t>
        </r>
      </text>
    </comment>
    <comment ref="A44" authorId="0">
      <text>
        <r>
          <rPr>
            <sz val="8"/>
            <rFont val="Tahoma"/>
            <family val="0"/>
          </rPr>
          <t>Belinda Johnson:
Credit Card Number</t>
        </r>
      </text>
    </comment>
    <comment ref="A46" authorId="0">
      <text>
        <r>
          <rPr>
            <sz val="8"/>
            <rFont val="Tahoma"/>
            <family val="0"/>
          </rPr>
          <t>Belinda Johnson:
Cardholder's Signature</t>
        </r>
      </text>
    </comment>
  </commentList>
</comments>
</file>

<file path=xl/sharedStrings.xml><?xml version="1.0" encoding="utf-8"?>
<sst xmlns="http://schemas.openxmlformats.org/spreadsheetml/2006/main" count="108" uniqueCount="99">
  <si>
    <t>ORDER NUMBER</t>
  </si>
  <si>
    <t>CONSULTANT ID</t>
  </si>
  <si>
    <t>Order #</t>
  </si>
  <si>
    <t>OPTIONAL WORKSHEET</t>
  </si>
  <si>
    <t>Starter Show?</t>
  </si>
  <si>
    <t>Leader Last Name</t>
  </si>
  <si>
    <t>Guest Name</t>
  </si>
  <si>
    <t>Purchase</t>
  </si>
  <si>
    <t>Shipping</t>
  </si>
  <si>
    <t>Sales Tax</t>
  </si>
  <si>
    <t>Check Total</t>
  </si>
  <si>
    <t>Charge Total</t>
  </si>
  <si>
    <t>ITEM #/COLOR</t>
  </si>
  <si>
    <t>QTY</t>
  </si>
  <si>
    <t>DESCRIPTION</t>
  </si>
  <si>
    <t>PRICE</t>
  </si>
  <si>
    <t>AMOUNT</t>
  </si>
  <si>
    <t>Consultant Last Name</t>
  </si>
  <si>
    <t>First Name</t>
  </si>
  <si>
    <t>ID #</t>
  </si>
  <si>
    <t>Split Consultant Last Name</t>
  </si>
  <si>
    <t>Split Profits?</t>
  </si>
  <si>
    <t>Date of Show</t>
  </si>
  <si>
    <t># Buying Guests</t>
  </si>
  <si>
    <t># Bookings</t>
  </si>
  <si>
    <t>Hostess Phone</t>
  </si>
  <si>
    <t>Hostess First Name</t>
  </si>
  <si>
    <t>Hostess Last Name</t>
  </si>
  <si>
    <t>TOTAL HOSTESS PURCHASES</t>
  </si>
  <si>
    <t>H</t>
  </si>
  <si>
    <t>Street Number</t>
  </si>
  <si>
    <t>Street</t>
  </si>
  <si>
    <t>Apt</t>
  </si>
  <si>
    <t>HOSTESS CREDIT</t>
  </si>
  <si>
    <t>1) $200.00 or more &amp; 1 Booking: 25% of Compensatable Sales</t>
  </si>
  <si>
    <t>City</t>
  </si>
  <si>
    <t>State</t>
  </si>
  <si>
    <t>Zip</t>
  </si>
  <si>
    <t>1A) $200.00 or more &amp; 1 Booking:____ of Compensatable Sales</t>
  </si>
  <si>
    <r>
      <t xml:space="preserve">2) </t>
    </r>
    <r>
      <rPr>
        <b/>
        <sz val="8"/>
        <rFont val="Arial"/>
        <family val="2"/>
      </rPr>
      <t>UNDER</t>
    </r>
    <r>
      <rPr>
        <sz val="8"/>
        <rFont val="Arial"/>
        <family val="2"/>
      </rPr>
      <t xml:space="preserve"> $200.00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No Booking: 15% of Compensatable Sales</t>
    </r>
  </si>
  <si>
    <t>3) Personal Bonus (Full Suggested Retail Amount)</t>
  </si>
  <si>
    <t>SHIP</t>
  </si>
  <si>
    <t>c/o</t>
  </si>
  <si>
    <t>4)</t>
  </si>
  <si>
    <t>TO</t>
  </si>
  <si>
    <t>5) $300.00 or more Starter Show &amp; 6 Bookings Retail Credit</t>
  </si>
  <si>
    <t>(if different)</t>
  </si>
  <si>
    <t>TOTAL HOSTESS CREDIT</t>
  </si>
  <si>
    <t>C</t>
  </si>
  <si>
    <t>Purchases(H) - Credit(C) = subtotal Due from Hostess: Subtotal cannot be less than "0"</t>
  </si>
  <si>
    <t>D</t>
  </si>
  <si>
    <t>ORDER SUMMARY</t>
  </si>
  <si>
    <t>HOSTESS SPECIALS</t>
  </si>
  <si>
    <t>Total Guest Purchases (compensatable sales)</t>
  </si>
  <si>
    <t>Hostess Total</t>
  </si>
  <si>
    <t>Total Purchases</t>
  </si>
  <si>
    <t>Hostess</t>
  </si>
  <si>
    <t>Guest</t>
  </si>
  <si>
    <t>Tax (specify county)</t>
  </si>
  <si>
    <t>Personal Bonus</t>
  </si>
  <si>
    <t>/2</t>
  </si>
  <si>
    <t>Total Amount Due</t>
  </si>
  <si>
    <t>TOTAL HOSTESS SPECIALS</t>
  </si>
  <si>
    <t>S</t>
  </si>
  <si>
    <t>HALF PRICE ITEMS</t>
  </si>
  <si>
    <t>Total Credit Card Charge</t>
  </si>
  <si>
    <t>Total Guest Purchases</t>
  </si>
  <si>
    <t>Check Amount</t>
  </si>
  <si>
    <t>Hostess Totals</t>
  </si>
  <si>
    <t>Total Remittance</t>
  </si>
  <si>
    <t>Grand Totals</t>
  </si>
  <si>
    <t>Sales Tax Calculation on Hostess Purchases on Full Suggested Retail</t>
  </si>
  <si>
    <t>TOTAL HALF PRICE ITEMS</t>
  </si>
  <si>
    <t>P</t>
  </si>
  <si>
    <t>BOOKINGS</t>
  </si>
  <si>
    <t>Hostess Purchases &amp; Personal Bonus</t>
  </si>
  <si>
    <t>HOSTESS SUBTOTAL(D) + SPECIALS(S) + 1/2 PRICE ITEMS(P)</t>
  </si>
  <si>
    <t>=</t>
  </si>
  <si>
    <t>Name</t>
  </si>
  <si>
    <t>Date</t>
  </si>
  <si>
    <t>Phone</t>
  </si>
  <si>
    <t>Hostess Specials</t>
  </si>
  <si>
    <t>SHIPPING &amp; HANDLING</t>
  </si>
  <si>
    <t>+</t>
  </si>
  <si>
    <t>1)</t>
  </si>
  <si>
    <t>Half-Price Items</t>
  </si>
  <si>
    <t>TAX</t>
  </si>
  <si>
    <t>2)</t>
  </si>
  <si>
    <t>Total Suggested Retail</t>
  </si>
  <si>
    <t>TOTAL DUE FROM HOSTESS</t>
  </si>
  <si>
    <t>3)</t>
  </si>
  <si>
    <t>CREDIT CARD INFORMATION</t>
  </si>
  <si>
    <t>Subtotal (1)</t>
  </si>
  <si>
    <t>5)</t>
  </si>
  <si>
    <t>Sales Tax rate (2)</t>
  </si>
  <si>
    <t>based on destination of order</t>
  </si>
  <si>
    <t>6)</t>
  </si>
  <si>
    <t>Sales Tax due on Hostess Purchases</t>
  </si>
  <si>
    <t>signature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</si>
</sst>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yy"/>
    <numFmt numFmtId="166" formatCode="_(&quot;$&quot;* #,##0.000_);_(&quot;$&quot;* \(#,##0.000\);_(&quot;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lightTrellis"/>
    </fill>
    <fill>
      <patternFill patternType="gray0625">
        <fgColor indexed="27"/>
        <bgColor indexed="41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44" fontId="5" fillId="0" borderId="0" xfId="17" applyFont="1" applyBorder="1" applyAlignment="1">
      <alignment horizontal="center"/>
    </xf>
    <xf numFmtId="44" fontId="5" fillId="0" borderId="2" xfId="17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4" fontId="1" fillId="2" borderId="0" xfId="17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4" fontId="2" fillId="0" borderId="0" xfId="17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3" borderId="0" xfId="0" applyFont="1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4" fillId="3" borderId="0" xfId="0" applyFont="1" applyFill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4" fontId="2" fillId="0" borderId="2" xfId="17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4" fontId="2" fillId="0" borderId="0" xfId="17" applyFont="1" applyAlignment="1">
      <alignment horizontal="right"/>
    </xf>
    <xf numFmtId="44" fontId="2" fillId="0" borderId="0" xfId="17" applyFont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7" fillId="0" borderId="0" xfId="0" applyFont="1" applyAlignment="1">
      <alignment horizontal="left"/>
    </xf>
    <xf numFmtId="44" fontId="2" fillId="0" borderId="0" xfId="17" applyFont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Alignment="1">
      <alignment vertical="top"/>
    </xf>
    <xf numFmtId="44" fontId="2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44" fontId="0" fillId="0" borderId="0" xfId="17" applyFont="1" applyAlignment="1">
      <alignment vertical="center"/>
    </xf>
    <xf numFmtId="0" fontId="1" fillId="0" borderId="10" xfId="0" applyFont="1" applyBorder="1" applyAlignment="1">
      <alignment/>
    </xf>
    <xf numFmtId="44" fontId="2" fillId="2" borderId="0" xfId="17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44" fontId="2" fillId="0" borderId="0" xfId="17" applyFont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right" wrapText="1"/>
    </xf>
    <xf numFmtId="44" fontId="2" fillId="0" borderId="0" xfId="17" applyFont="1" applyAlignment="1" quotePrefix="1">
      <alignment horizontal="right"/>
    </xf>
    <xf numFmtId="44" fontId="2" fillId="0" borderId="11" xfId="17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65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44" fontId="2" fillId="0" borderId="11" xfId="17" applyFont="1" applyBorder="1" applyAlignment="1">
      <alignment horizontal="left"/>
    </xf>
    <xf numFmtId="44" fontId="7" fillId="0" borderId="0" xfId="17" applyFont="1" applyBorder="1" applyAlignment="1">
      <alignment/>
    </xf>
    <xf numFmtId="0" fontId="2" fillId="0" borderId="12" xfId="0" applyFont="1" applyBorder="1" applyAlignment="1">
      <alignment horizontal="left"/>
    </xf>
    <xf numFmtId="44" fontId="2" fillId="0" borderId="13" xfId="17" applyFont="1" applyBorder="1" applyAlignment="1">
      <alignment horizontal="right"/>
    </xf>
    <xf numFmtId="44" fontId="2" fillId="0" borderId="13" xfId="17" applyFont="1" applyBorder="1" applyAlignment="1">
      <alignment/>
    </xf>
    <xf numFmtId="44" fontId="2" fillId="2" borderId="13" xfId="17" applyFont="1" applyFill="1" applyBorder="1" applyAlignment="1">
      <alignment horizontal="right"/>
    </xf>
    <xf numFmtId="44" fontId="2" fillId="0" borderId="14" xfId="17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4" fontId="1" fillId="0" borderId="17" xfId="17" applyFont="1" applyBorder="1" applyAlignment="1">
      <alignment horizontal="centerContinuous"/>
    </xf>
    <xf numFmtId="44" fontId="1" fillId="0" borderId="18" xfId="17" applyFont="1" applyBorder="1" applyAlignment="1">
      <alignment horizontal="centerContinuous"/>
    </xf>
    <xf numFmtId="44" fontId="1" fillId="0" borderId="19" xfId="17" applyFont="1" applyBorder="1" applyAlignment="1">
      <alignment horizontal="centerContinuous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3" fillId="0" borderId="0" xfId="0" applyFont="1" applyAlignment="1">
      <alignment horizontal="right" vertical="center"/>
    </xf>
    <xf numFmtId="44" fontId="3" fillId="0" borderId="0" xfId="17" applyFont="1" applyAlignment="1">
      <alignment vertical="center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1" fillId="2" borderId="11" xfId="0" applyFont="1" applyFill="1" applyBorder="1" applyAlignment="1">
      <alignment horizontal="centerContinuous" vertical="center"/>
    </xf>
    <xf numFmtId="44" fontId="2" fillId="0" borderId="5" xfId="17" applyFont="1" applyBorder="1" applyAlignment="1">
      <alignment horizontal="right"/>
    </xf>
    <xf numFmtId="0" fontId="0" fillId="0" borderId="0" xfId="0" applyAlignment="1">
      <alignment/>
    </xf>
    <xf numFmtId="0" fontId="0" fillId="0" borderId="5" xfId="0" applyBorder="1" applyAlignment="1">
      <alignment/>
    </xf>
    <xf numFmtId="4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2" fillId="0" borderId="0" xfId="0" applyFont="1" applyFill="1" applyAlignment="1">
      <alignment/>
    </xf>
    <xf numFmtId="0" fontId="1" fillId="0" borderId="20" xfId="0" applyFont="1" applyBorder="1" applyAlignment="1">
      <alignment/>
    </xf>
    <xf numFmtId="0" fontId="1" fillId="0" borderId="8" xfId="0" applyFont="1" applyBorder="1" applyAlignment="1">
      <alignment/>
    </xf>
    <xf numFmtId="49" fontId="1" fillId="0" borderId="21" xfId="0" applyNumberFormat="1" applyFont="1" applyBorder="1" applyAlignment="1">
      <alignment horizontal="centerContinuous"/>
    </xf>
    <xf numFmtId="49" fontId="1" fillId="0" borderId="22" xfId="0" applyNumberFormat="1" applyFont="1" applyBorder="1" applyAlignment="1">
      <alignment horizontal="centerContinuous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 horizontal="left"/>
    </xf>
    <xf numFmtId="0" fontId="0" fillId="5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3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ill="1" applyAlignment="1">
      <alignment/>
    </xf>
    <xf numFmtId="44" fontId="1" fillId="0" borderId="0" xfId="17" applyFont="1" applyAlignment="1">
      <alignment horizontal="centerContinuous"/>
    </xf>
    <xf numFmtId="49" fontId="3" fillId="0" borderId="21" xfId="17" applyNumberFormat="1" applyFont="1" applyBorder="1" applyAlignment="1">
      <alignment horizontal="centerContinuous"/>
    </xf>
    <xf numFmtId="49" fontId="3" fillId="0" borderId="22" xfId="17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49" fontId="3" fillId="0" borderId="21" xfId="0" applyNumberFormat="1" applyFont="1" applyBorder="1" applyAlignment="1">
      <alignment horizontal="centerContinuous"/>
    </xf>
    <xf numFmtId="49" fontId="3" fillId="0" borderId="22" xfId="0" applyNumberFormat="1" applyFont="1" applyBorder="1" applyAlignment="1">
      <alignment horizontal="centerContinuous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I1">
      <selection activeCell="N4" sqref="N4"/>
    </sheetView>
  </sheetViews>
  <sheetFormatPr defaultColWidth="9.140625" defaultRowHeight="12.75"/>
  <cols>
    <col min="1" max="1" width="11.00390625" style="21" customWidth="1"/>
    <col min="2" max="2" width="4.7109375" style="22" customWidth="1"/>
    <col min="3" max="3" width="28.7109375" style="21" customWidth="1"/>
    <col min="4" max="5" width="10.7109375" style="24" customWidth="1"/>
    <col min="6" max="6" width="2.00390625" style="2" customWidth="1"/>
    <col min="7" max="7" width="2.421875" style="3" customWidth="1"/>
    <col min="8" max="8" width="17.00390625" style="3" customWidth="1"/>
    <col min="9" max="9" width="10.00390625" style="3" customWidth="1"/>
    <col min="10" max="10" width="10.421875" style="3" customWidth="1"/>
    <col min="11" max="11" width="10.28125" style="3" customWidth="1"/>
    <col min="12" max="12" width="10.421875" style="3" customWidth="1"/>
    <col min="13" max="13" width="9.140625" style="3" customWidth="1"/>
    <col min="14" max="14" width="23.8515625" style="3" customWidth="1"/>
    <col min="15" max="17" width="9.140625" style="34" customWidth="1"/>
    <col min="18" max="16384" width="9.140625" style="3" customWidth="1"/>
  </cols>
  <sheetData>
    <row r="1" spans="1:19" ht="11.25">
      <c r="A1" s="105" t="s">
        <v>0</v>
      </c>
      <c r="B1" s="105"/>
      <c r="C1" s="108"/>
      <c r="D1" s="102" t="s">
        <v>1</v>
      </c>
      <c r="E1" s="102"/>
      <c r="J1" s="2" t="s">
        <v>2</v>
      </c>
      <c r="K1" s="86"/>
      <c r="L1" s="87"/>
      <c r="N1" s="62" t="s">
        <v>3</v>
      </c>
      <c r="O1" s="63"/>
      <c r="P1" s="63"/>
      <c r="Q1" s="63"/>
      <c r="R1" s="63"/>
      <c r="S1" s="64"/>
    </row>
    <row r="2" spans="1:19" ht="12.75">
      <c r="A2" s="106"/>
      <c r="B2" s="107"/>
      <c r="C2" s="108"/>
      <c r="D2" s="103"/>
      <c r="E2" s="104"/>
      <c r="H2" s="95" t="s">
        <v>4</v>
      </c>
      <c r="I2" s="96"/>
      <c r="J2" s="93" t="s">
        <v>5</v>
      </c>
      <c r="K2" s="94"/>
      <c r="L2" s="94"/>
      <c r="N2" s="4" t="s">
        <v>6</v>
      </c>
      <c r="O2" s="5" t="s">
        <v>7</v>
      </c>
      <c r="P2" s="5" t="s">
        <v>8</v>
      </c>
      <c r="Q2" s="5" t="s">
        <v>9</v>
      </c>
      <c r="R2" s="5" t="s">
        <v>10</v>
      </c>
      <c r="S2" s="6" t="s">
        <v>11</v>
      </c>
    </row>
    <row r="3" spans="1:19" s="1" customFormat="1" ht="11.25" customHeight="1">
      <c r="A3" s="7" t="s">
        <v>12</v>
      </c>
      <c r="B3" s="7" t="s">
        <v>13</v>
      </c>
      <c r="C3" s="7" t="s">
        <v>14</v>
      </c>
      <c r="D3" s="8" t="s">
        <v>15</v>
      </c>
      <c r="E3" s="8" t="s">
        <v>16</v>
      </c>
      <c r="H3" s="9"/>
      <c r="I3" s="89"/>
      <c r="J3" s="9"/>
      <c r="K3" s="9"/>
      <c r="L3" s="9"/>
      <c r="N3" s="10"/>
      <c r="O3" s="12"/>
      <c r="P3" s="12"/>
      <c r="Q3" s="12"/>
      <c r="R3" s="12">
        <f aca="true" t="shared" si="0" ref="R3:R32">SUM(O3:Q3)</f>
        <v>0</v>
      </c>
      <c r="S3" s="13"/>
    </row>
    <row r="4" spans="1:19" ht="12.75">
      <c r="A4" s="14"/>
      <c r="B4" s="11"/>
      <c r="C4" s="14"/>
      <c r="D4" s="12"/>
      <c r="E4" s="12">
        <f aca="true" t="shared" si="1" ref="E4:E11">SUM(B4*D4)</f>
        <v>0</v>
      </c>
      <c r="H4" s="100" t="s">
        <v>17</v>
      </c>
      <c r="I4" s="101"/>
      <c r="J4" s="100" t="s">
        <v>18</v>
      </c>
      <c r="K4" s="101"/>
      <c r="L4" s="15" t="s">
        <v>19</v>
      </c>
      <c r="N4" s="10"/>
      <c r="O4" s="12"/>
      <c r="P4" s="12"/>
      <c r="Q4" s="12"/>
      <c r="R4" s="12">
        <f t="shared" si="0"/>
        <v>0</v>
      </c>
      <c r="S4" s="13"/>
    </row>
    <row r="5" spans="1:19" ht="12.75">
      <c r="A5" s="14"/>
      <c r="B5" s="11"/>
      <c r="C5" s="14"/>
      <c r="D5" s="12"/>
      <c r="E5" s="12">
        <f t="shared" si="1"/>
        <v>0</v>
      </c>
      <c r="H5" s="97"/>
      <c r="I5" s="97"/>
      <c r="J5" s="97"/>
      <c r="K5" s="98"/>
      <c r="L5" s="16"/>
      <c r="N5" s="10"/>
      <c r="O5" s="12"/>
      <c r="P5" s="12"/>
      <c r="Q5" s="12"/>
      <c r="R5" s="12">
        <f t="shared" si="0"/>
        <v>0</v>
      </c>
      <c r="S5" s="13"/>
    </row>
    <row r="6" spans="1:19" ht="12.75">
      <c r="A6" s="14"/>
      <c r="B6" s="11"/>
      <c r="C6" s="14"/>
      <c r="D6" s="12"/>
      <c r="E6" s="12">
        <f t="shared" si="1"/>
        <v>0</v>
      </c>
      <c r="H6" s="99" t="s">
        <v>20</v>
      </c>
      <c r="I6" s="101"/>
      <c r="J6" s="99" t="s">
        <v>18</v>
      </c>
      <c r="K6" s="101"/>
      <c r="L6" s="17" t="s">
        <v>19</v>
      </c>
      <c r="N6" s="10"/>
      <c r="O6" s="12"/>
      <c r="P6" s="12"/>
      <c r="Q6" s="12"/>
      <c r="R6" s="12">
        <f t="shared" si="0"/>
        <v>0</v>
      </c>
      <c r="S6" s="13"/>
    </row>
    <row r="7" spans="1:19" ht="11.25">
      <c r="A7" s="14"/>
      <c r="B7" s="11"/>
      <c r="C7" s="14"/>
      <c r="D7" s="12"/>
      <c r="E7" s="12">
        <f t="shared" si="1"/>
        <v>0</v>
      </c>
      <c r="H7" s="9"/>
      <c r="I7" s="9"/>
      <c r="J7" s="9"/>
      <c r="K7" s="9"/>
      <c r="L7" s="16"/>
      <c r="N7" s="10"/>
      <c r="O7" s="12"/>
      <c r="P7" s="12"/>
      <c r="Q7" s="12"/>
      <c r="R7" s="12">
        <f t="shared" si="0"/>
        <v>0</v>
      </c>
      <c r="S7" s="13"/>
    </row>
    <row r="8" spans="1:19" ht="11.25">
      <c r="A8" s="14"/>
      <c r="B8" s="11"/>
      <c r="C8" s="14"/>
      <c r="D8" s="12"/>
      <c r="E8" s="12">
        <f t="shared" si="1"/>
        <v>0</v>
      </c>
      <c r="H8" s="17" t="s">
        <v>21</v>
      </c>
      <c r="I8" s="17" t="s">
        <v>22</v>
      </c>
      <c r="J8" s="17" t="s">
        <v>23</v>
      </c>
      <c r="K8" s="17" t="s">
        <v>24</v>
      </c>
      <c r="L8" s="17" t="s">
        <v>25</v>
      </c>
      <c r="N8" s="10"/>
      <c r="O8" s="12"/>
      <c r="P8" s="12"/>
      <c r="Q8" s="12"/>
      <c r="R8" s="12">
        <f t="shared" si="0"/>
        <v>0</v>
      </c>
      <c r="S8" s="13"/>
    </row>
    <row r="9" spans="1:19" ht="11.25">
      <c r="A9" s="14"/>
      <c r="B9" s="11"/>
      <c r="C9" s="14"/>
      <c r="D9" s="12"/>
      <c r="E9" s="12">
        <f t="shared" si="1"/>
        <v>0</v>
      </c>
      <c r="H9" s="2"/>
      <c r="I9" s="18"/>
      <c r="J9" s="1"/>
      <c r="K9" s="1"/>
      <c r="L9" s="19"/>
      <c r="N9" s="10"/>
      <c r="O9" s="12"/>
      <c r="P9" s="12"/>
      <c r="Q9" s="12"/>
      <c r="R9" s="12">
        <f t="shared" si="0"/>
        <v>0</v>
      </c>
      <c r="S9" s="13"/>
    </row>
    <row r="10" spans="1:19" ht="11.25">
      <c r="A10" s="14"/>
      <c r="B10" s="11"/>
      <c r="C10" s="14"/>
      <c r="D10" s="12"/>
      <c r="E10" s="12">
        <f t="shared" si="1"/>
        <v>0</v>
      </c>
      <c r="H10" s="99" t="s">
        <v>26</v>
      </c>
      <c r="I10" s="99"/>
      <c r="J10" s="99" t="s">
        <v>27</v>
      </c>
      <c r="K10" s="99"/>
      <c r="L10" s="99"/>
      <c r="N10" s="10"/>
      <c r="O10" s="12"/>
      <c r="P10" s="12"/>
      <c r="Q10" s="12"/>
      <c r="R10" s="12">
        <f t="shared" si="0"/>
        <v>0</v>
      </c>
      <c r="S10" s="20"/>
    </row>
    <row r="11" spans="1:19" ht="11.25">
      <c r="A11" s="14"/>
      <c r="B11" s="11"/>
      <c r="C11" s="14"/>
      <c r="D11" s="12"/>
      <c r="E11" s="12">
        <f t="shared" si="1"/>
        <v>0</v>
      </c>
      <c r="H11" s="9"/>
      <c r="I11" s="9"/>
      <c r="J11" s="9"/>
      <c r="K11" s="9"/>
      <c r="L11" s="9"/>
      <c r="N11" s="10"/>
      <c r="O11" s="12"/>
      <c r="P11" s="12"/>
      <c r="Q11" s="12"/>
      <c r="R11" s="12">
        <f t="shared" si="0"/>
        <v>0</v>
      </c>
      <c r="S11" s="20"/>
    </row>
    <row r="12" spans="3:19" ht="11.25">
      <c r="C12" s="23" t="s">
        <v>28</v>
      </c>
      <c r="E12" s="24">
        <f>SUM(E4:E11)</f>
        <v>0</v>
      </c>
      <c r="F12" s="2" t="s">
        <v>29</v>
      </c>
      <c r="H12" s="17" t="s">
        <v>30</v>
      </c>
      <c r="I12" s="17" t="s">
        <v>31</v>
      </c>
      <c r="J12" s="17"/>
      <c r="K12" s="17"/>
      <c r="L12" s="17" t="s">
        <v>32</v>
      </c>
      <c r="N12" s="10"/>
      <c r="O12" s="12"/>
      <c r="P12" s="12"/>
      <c r="Q12" s="12"/>
      <c r="R12" s="12">
        <f t="shared" si="0"/>
        <v>0</v>
      </c>
      <c r="S12" s="20"/>
    </row>
    <row r="13" spans="1:19" ht="12.75">
      <c r="A13" s="67" t="s">
        <v>33</v>
      </c>
      <c r="B13" s="67"/>
      <c r="C13" s="67"/>
      <c r="D13" s="67"/>
      <c r="E13" s="67"/>
      <c r="H13" s="9"/>
      <c r="I13" s="89"/>
      <c r="J13" s="89"/>
      <c r="K13" s="89"/>
      <c r="L13" s="9"/>
      <c r="N13" s="10"/>
      <c r="O13" s="12"/>
      <c r="P13" s="12"/>
      <c r="Q13" s="12"/>
      <c r="R13" s="12">
        <f t="shared" si="0"/>
        <v>0</v>
      </c>
      <c r="S13" s="20"/>
    </row>
    <row r="14" spans="1:19" ht="11.25">
      <c r="A14" s="21" t="s">
        <v>34</v>
      </c>
      <c r="D14" s="25"/>
      <c r="E14" s="25">
        <f>SUM(K22*0.25)</f>
        <v>0</v>
      </c>
      <c r="H14" s="17" t="s">
        <v>35</v>
      </c>
      <c r="I14" s="17"/>
      <c r="J14" s="17" t="s">
        <v>36</v>
      </c>
      <c r="K14" s="17"/>
      <c r="L14" s="17" t="s">
        <v>37</v>
      </c>
      <c r="N14" s="10"/>
      <c r="O14" s="12"/>
      <c r="P14" s="12"/>
      <c r="Q14" s="12"/>
      <c r="R14" s="12">
        <f t="shared" si="0"/>
        <v>0</v>
      </c>
      <c r="S14" s="20"/>
    </row>
    <row r="15" spans="1:19" ht="11.25">
      <c r="A15" s="21" t="s">
        <v>38</v>
      </c>
      <c r="D15" s="25"/>
      <c r="E15" s="25"/>
      <c r="H15" s="9"/>
      <c r="I15" s="9"/>
      <c r="J15" s="9"/>
      <c r="K15" s="9"/>
      <c r="L15" s="9"/>
      <c r="N15" s="10"/>
      <c r="O15" s="12"/>
      <c r="P15" s="12"/>
      <c r="Q15" s="12"/>
      <c r="R15" s="12">
        <f t="shared" si="0"/>
        <v>0</v>
      </c>
      <c r="S15" s="20"/>
    </row>
    <row r="16" spans="1:19" ht="11.25">
      <c r="A16" s="21" t="s">
        <v>39</v>
      </c>
      <c r="D16" s="25"/>
      <c r="E16" s="25"/>
      <c r="H16" s="26"/>
      <c r="I16" s="60"/>
      <c r="J16" s="61"/>
      <c r="K16" s="61"/>
      <c r="L16" s="40"/>
      <c r="N16" s="10"/>
      <c r="O16" s="12"/>
      <c r="P16" s="12"/>
      <c r="Q16" s="12"/>
      <c r="R16" s="12">
        <f t="shared" si="0"/>
        <v>0</v>
      </c>
      <c r="S16" s="20"/>
    </row>
    <row r="17" spans="1:19" ht="11.25">
      <c r="A17" s="21" t="s">
        <v>40</v>
      </c>
      <c r="D17" s="25"/>
      <c r="E17" s="25"/>
      <c r="H17" s="27" t="s">
        <v>41</v>
      </c>
      <c r="I17" s="28" t="s">
        <v>42</v>
      </c>
      <c r="J17" s="90"/>
      <c r="K17" s="90"/>
      <c r="L17" s="91"/>
      <c r="N17" s="10"/>
      <c r="O17" s="12"/>
      <c r="P17" s="12"/>
      <c r="Q17" s="12"/>
      <c r="R17" s="12">
        <f t="shared" si="0"/>
        <v>0</v>
      </c>
      <c r="S17" s="20"/>
    </row>
    <row r="18" spans="1:19" ht="11.25">
      <c r="A18" s="21" t="s">
        <v>43</v>
      </c>
      <c r="D18" s="25"/>
      <c r="E18" s="25"/>
      <c r="H18" s="27" t="s">
        <v>44</v>
      </c>
      <c r="I18" s="92"/>
      <c r="J18" s="90"/>
      <c r="K18" s="90"/>
      <c r="L18" s="29"/>
      <c r="N18" s="10"/>
      <c r="O18" s="12"/>
      <c r="P18" s="12"/>
      <c r="Q18" s="12"/>
      <c r="R18" s="12">
        <f t="shared" si="0"/>
        <v>0</v>
      </c>
      <c r="S18" s="20"/>
    </row>
    <row r="19" spans="1:19" ht="11.25">
      <c r="A19" s="21" t="s">
        <v>45</v>
      </c>
      <c r="D19" s="25"/>
      <c r="E19" s="25"/>
      <c r="H19" s="30" t="s">
        <v>46</v>
      </c>
      <c r="I19" s="84"/>
      <c r="J19" s="85"/>
      <c r="K19" s="31"/>
      <c r="L19" s="32"/>
      <c r="N19" s="10"/>
      <c r="O19" s="12"/>
      <c r="P19" s="12"/>
      <c r="Q19" s="12"/>
      <c r="R19" s="12">
        <f t="shared" si="0"/>
        <v>0</v>
      </c>
      <c r="S19" s="20"/>
    </row>
    <row r="20" spans="3:19" ht="11.25">
      <c r="C20" s="23" t="s">
        <v>47</v>
      </c>
      <c r="E20" s="24">
        <f>SUM(E14:E19)</f>
        <v>0</v>
      </c>
      <c r="F20" s="2" t="s">
        <v>48</v>
      </c>
      <c r="N20" s="10"/>
      <c r="O20" s="12"/>
      <c r="P20" s="12"/>
      <c r="Q20" s="12"/>
      <c r="R20" s="12">
        <f t="shared" si="0"/>
        <v>0</v>
      </c>
      <c r="S20" s="20"/>
    </row>
    <row r="21" spans="1:19" ht="11.25">
      <c r="A21" s="33" t="s">
        <v>49</v>
      </c>
      <c r="E21" s="24">
        <f>SUM(E12-E20)</f>
        <v>0</v>
      </c>
      <c r="F21" s="2" t="s">
        <v>50</v>
      </c>
      <c r="H21" s="67" t="s">
        <v>51</v>
      </c>
      <c r="I21" s="67"/>
      <c r="J21" s="67"/>
      <c r="K21" s="67"/>
      <c r="L21" s="67"/>
      <c r="N21" s="10"/>
      <c r="O21" s="12"/>
      <c r="P21" s="12"/>
      <c r="Q21" s="12"/>
      <c r="R21" s="12">
        <f t="shared" si="0"/>
        <v>0</v>
      </c>
      <c r="S21" s="20"/>
    </row>
    <row r="22" spans="1:19" ht="11.25">
      <c r="A22" s="67" t="s">
        <v>52</v>
      </c>
      <c r="B22" s="67"/>
      <c r="C22" s="67"/>
      <c r="D22" s="67"/>
      <c r="E22" s="67"/>
      <c r="H22" s="65" t="s">
        <v>53</v>
      </c>
      <c r="I22" s="65"/>
      <c r="J22" s="65"/>
      <c r="K22" s="34"/>
      <c r="L22" s="35"/>
      <c r="N22" s="10"/>
      <c r="O22" s="12"/>
      <c r="P22" s="12"/>
      <c r="Q22" s="12"/>
      <c r="R22" s="12">
        <f t="shared" si="0"/>
        <v>0</v>
      </c>
      <c r="S22" s="20"/>
    </row>
    <row r="23" spans="5:19" ht="11.25">
      <c r="E23" s="24">
        <f aca="true" t="shared" si="2" ref="E23:E30">SUM(B23*D23)</f>
        <v>0</v>
      </c>
      <c r="H23" s="3" t="s">
        <v>54</v>
      </c>
      <c r="K23" s="34">
        <f>SUM(E38)</f>
        <v>0</v>
      </c>
      <c r="L23" s="35"/>
      <c r="N23" s="10"/>
      <c r="O23" s="12"/>
      <c r="P23" s="12"/>
      <c r="Q23" s="12"/>
      <c r="R23" s="12">
        <f t="shared" si="0"/>
        <v>0</v>
      </c>
      <c r="S23" s="20"/>
    </row>
    <row r="24" spans="5:19" ht="11.25">
      <c r="E24" s="24">
        <f t="shared" si="2"/>
        <v>0</v>
      </c>
      <c r="H24" s="3" t="s">
        <v>55</v>
      </c>
      <c r="K24" s="34">
        <f>SUM(K22:K23)</f>
        <v>0</v>
      </c>
      <c r="L24" s="35"/>
      <c r="N24" s="10"/>
      <c r="O24" s="12"/>
      <c r="P24" s="12"/>
      <c r="Q24" s="12"/>
      <c r="R24" s="12">
        <f t="shared" si="0"/>
        <v>0</v>
      </c>
      <c r="S24" s="20"/>
    </row>
    <row r="25" spans="5:19" ht="11.25">
      <c r="E25" s="24">
        <f t="shared" si="2"/>
        <v>0</v>
      </c>
      <c r="H25" s="88" t="s">
        <v>8</v>
      </c>
      <c r="I25" s="3" t="s">
        <v>56</v>
      </c>
      <c r="J25" s="3" t="s">
        <v>57</v>
      </c>
      <c r="K25" s="34"/>
      <c r="L25" s="35"/>
      <c r="N25" s="10"/>
      <c r="O25" s="12"/>
      <c r="P25" s="12"/>
      <c r="Q25" s="12"/>
      <c r="R25" s="12">
        <f t="shared" si="0"/>
        <v>0</v>
      </c>
      <c r="S25" s="13"/>
    </row>
    <row r="26" spans="5:19" ht="11.25">
      <c r="E26" s="24">
        <f t="shared" si="2"/>
        <v>0</v>
      </c>
      <c r="H26" s="88"/>
      <c r="I26" s="34">
        <v>3.5</v>
      </c>
      <c r="J26" s="34"/>
      <c r="K26" s="34">
        <f>SUM(I26:J26)</f>
        <v>3.5</v>
      </c>
      <c r="L26" s="35"/>
      <c r="N26" s="10"/>
      <c r="O26" s="12"/>
      <c r="P26" s="12"/>
      <c r="Q26" s="12"/>
      <c r="R26" s="12">
        <f t="shared" si="0"/>
        <v>0</v>
      </c>
      <c r="S26" s="13"/>
    </row>
    <row r="27" spans="5:19" ht="11.25">
      <c r="E27" s="24">
        <f t="shared" si="2"/>
        <v>0</v>
      </c>
      <c r="H27" s="36" t="s">
        <v>58</v>
      </c>
      <c r="I27" s="3" t="s">
        <v>56</v>
      </c>
      <c r="J27" s="3" t="s">
        <v>57</v>
      </c>
      <c r="K27" s="34"/>
      <c r="L27" s="35"/>
      <c r="N27" s="10"/>
      <c r="O27" s="12"/>
      <c r="P27" s="12"/>
      <c r="Q27" s="12"/>
      <c r="R27" s="12">
        <f t="shared" si="0"/>
        <v>0</v>
      </c>
      <c r="S27" s="13"/>
    </row>
    <row r="28" spans="5:19" ht="11.25">
      <c r="E28" s="24">
        <f t="shared" si="2"/>
        <v>0</v>
      </c>
      <c r="H28" s="36"/>
      <c r="I28" s="37">
        <f>SUM(E40)</f>
        <v>0</v>
      </c>
      <c r="J28" s="34"/>
      <c r="K28" s="34">
        <f>SUM(I28:J28)</f>
        <v>0</v>
      </c>
      <c r="L28" s="35"/>
      <c r="N28" s="10"/>
      <c r="O28" s="12"/>
      <c r="P28" s="12"/>
      <c r="Q28" s="12"/>
      <c r="R28" s="12">
        <f t="shared" si="0"/>
        <v>0</v>
      </c>
      <c r="S28" s="20"/>
    </row>
    <row r="29" spans="5:19" ht="11.25">
      <c r="E29" s="24">
        <f t="shared" si="2"/>
        <v>0</v>
      </c>
      <c r="H29" s="3" t="s">
        <v>59</v>
      </c>
      <c r="I29" s="34">
        <f>SUM(E17)</f>
        <v>0</v>
      </c>
      <c r="J29" s="38" t="s">
        <v>60</v>
      </c>
      <c r="K29" s="34">
        <f>SUM(I29/2)</f>
        <v>0</v>
      </c>
      <c r="L29" s="35"/>
      <c r="N29" s="10"/>
      <c r="O29" s="12"/>
      <c r="P29" s="12"/>
      <c r="Q29" s="12"/>
      <c r="R29" s="12">
        <f t="shared" si="0"/>
        <v>0</v>
      </c>
      <c r="S29" s="13"/>
    </row>
    <row r="30" spans="5:19" ht="12.75">
      <c r="E30" s="24">
        <f t="shared" si="2"/>
        <v>0</v>
      </c>
      <c r="H30" s="68" t="s">
        <v>61</v>
      </c>
      <c r="I30" s="70"/>
      <c r="J30" s="70"/>
      <c r="K30" s="69">
        <f>SUM(K24:K29)</f>
        <v>3.5</v>
      </c>
      <c r="L30" s="35"/>
      <c r="N30" s="10"/>
      <c r="O30" s="12"/>
      <c r="P30" s="12"/>
      <c r="Q30" s="12"/>
      <c r="R30" s="12">
        <f t="shared" si="0"/>
        <v>0</v>
      </c>
      <c r="S30" s="13"/>
    </row>
    <row r="31" spans="3:19" ht="12.75">
      <c r="C31" s="23" t="s">
        <v>62</v>
      </c>
      <c r="E31" s="24">
        <f>SUM(E23:E30)</f>
        <v>0</v>
      </c>
      <c r="F31" s="2" t="s">
        <v>63</v>
      </c>
      <c r="H31" s="68"/>
      <c r="I31" s="70"/>
      <c r="J31" s="70"/>
      <c r="K31" s="69"/>
      <c r="L31" s="35"/>
      <c r="N31" s="10"/>
      <c r="O31" s="12"/>
      <c r="P31" s="12"/>
      <c r="Q31" s="12"/>
      <c r="R31" s="12">
        <f t="shared" si="0"/>
        <v>0</v>
      </c>
      <c r="S31" s="13"/>
    </row>
    <row r="32" spans="1:19" ht="12.75">
      <c r="A32" s="67" t="s">
        <v>64</v>
      </c>
      <c r="B32" s="67"/>
      <c r="C32" s="67"/>
      <c r="D32" s="67"/>
      <c r="E32" s="67"/>
      <c r="H32" s="68" t="s">
        <v>65</v>
      </c>
      <c r="I32" s="68"/>
      <c r="J32" s="68"/>
      <c r="K32" s="39"/>
      <c r="L32" s="35"/>
      <c r="N32" s="10"/>
      <c r="O32" s="12"/>
      <c r="P32" s="12"/>
      <c r="Q32" s="12"/>
      <c r="R32" s="12">
        <f t="shared" si="0"/>
        <v>0</v>
      </c>
      <c r="S32" s="13"/>
    </row>
    <row r="33" spans="5:19" ht="12.75">
      <c r="E33" s="24">
        <f>SUM(D33*0.5)</f>
        <v>0</v>
      </c>
      <c r="H33" s="68"/>
      <c r="I33" s="68"/>
      <c r="J33" s="68"/>
      <c r="K33" s="39"/>
      <c r="L33" s="35"/>
      <c r="N33" s="10" t="s">
        <v>66</v>
      </c>
      <c r="O33" s="12">
        <f>SUM(O3:O32)</f>
        <v>0</v>
      </c>
      <c r="P33" s="12">
        <f>SUM(P3:P32)</f>
        <v>0</v>
      </c>
      <c r="Q33" s="12">
        <f>SUM(Q3:Q32)</f>
        <v>0</v>
      </c>
      <c r="R33" s="12">
        <f>SUM(R3:R32)</f>
        <v>0</v>
      </c>
      <c r="S33" s="20">
        <f>SUM(S3:S32)</f>
        <v>0</v>
      </c>
    </row>
    <row r="34" spans="5:19" ht="12.75">
      <c r="E34" s="24">
        <f>SUM(D34*0.5)</f>
        <v>0</v>
      </c>
      <c r="H34" s="68" t="s">
        <v>67</v>
      </c>
      <c r="I34" s="68"/>
      <c r="J34" s="68"/>
      <c r="K34" s="39"/>
      <c r="L34" s="35"/>
      <c r="N34" s="10" t="s">
        <v>68</v>
      </c>
      <c r="O34" s="12"/>
      <c r="P34" s="12">
        <v>3.5</v>
      </c>
      <c r="Q34" s="41"/>
      <c r="R34" s="12"/>
      <c r="S34" s="20"/>
    </row>
    <row r="35" spans="5:19" ht="12.75">
      <c r="E35" s="24">
        <f>SUM(D35*0.5)</f>
        <v>0</v>
      </c>
      <c r="H35" s="68" t="s">
        <v>69</v>
      </c>
      <c r="I35" s="68"/>
      <c r="J35" s="68"/>
      <c r="K35" s="69">
        <f>SUM(K32:K34)</f>
        <v>0</v>
      </c>
      <c r="L35" s="79">
        <f>SUM(K35-K30)</f>
        <v>-3.5</v>
      </c>
      <c r="N35" s="10" t="s">
        <v>70</v>
      </c>
      <c r="O35" s="12"/>
      <c r="P35" s="12">
        <f>SUM(P33:P34)</f>
        <v>3.5</v>
      </c>
      <c r="Q35" s="12">
        <f>SUM(Q33:Q34)</f>
        <v>0</v>
      </c>
      <c r="R35" s="12">
        <f>SUM(R33:R34)</f>
        <v>0</v>
      </c>
      <c r="S35" s="20">
        <f>SUM(S33:S34)</f>
        <v>0</v>
      </c>
    </row>
    <row r="36" spans="5:19" ht="12.75">
      <c r="E36" s="24">
        <f>SUM(D36*0.5)</f>
        <v>0</v>
      </c>
      <c r="H36" s="68"/>
      <c r="I36" s="68"/>
      <c r="J36" s="68"/>
      <c r="K36" s="69"/>
      <c r="L36" s="80"/>
      <c r="N36" s="42" t="s">
        <v>71</v>
      </c>
      <c r="O36" s="12"/>
      <c r="P36" s="43"/>
      <c r="Q36" s="12"/>
      <c r="R36" s="43"/>
      <c r="S36" s="20"/>
    </row>
    <row r="37" spans="3:19" ht="11.25">
      <c r="C37" s="23" t="s">
        <v>72</v>
      </c>
      <c r="D37" s="24">
        <f>SUM(D33:D36)</f>
        <v>0</v>
      </c>
      <c r="E37" s="24">
        <f>SUM(E33:E36)</f>
        <v>0</v>
      </c>
      <c r="F37" s="2" t="s">
        <v>73</v>
      </c>
      <c r="H37" s="67" t="s">
        <v>74</v>
      </c>
      <c r="I37" s="67"/>
      <c r="J37" s="67"/>
      <c r="K37" s="67"/>
      <c r="L37" s="44"/>
      <c r="N37" s="10" t="s">
        <v>75</v>
      </c>
      <c r="O37" s="12"/>
      <c r="P37" s="43"/>
      <c r="Q37" s="12">
        <f>SUM(E12+E17)</f>
        <v>0</v>
      </c>
      <c r="R37" s="43"/>
      <c r="S37" s="20"/>
    </row>
    <row r="38" spans="3:19" ht="22.5">
      <c r="C38" s="45" t="s">
        <v>76</v>
      </c>
      <c r="D38" s="46" t="s">
        <v>77</v>
      </c>
      <c r="E38" s="47">
        <f>SUM(E21+E31+E37)</f>
        <v>0</v>
      </c>
      <c r="H38" s="66" t="s">
        <v>78</v>
      </c>
      <c r="I38" s="66"/>
      <c r="J38" s="48" t="s">
        <v>79</v>
      </c>
      <c r="K38" s="48" t="s">
        <v>80</v>
      </c>
      <c r="L38" s="83"/>
      <c r="N38" s="10" t="s">
        <v>81</v>
      </c>
      <c r="O38" s="12"/>
      <c r="P38" s="43"/>
      <c r="Q38" s="12">
        <f>SUM(E31)</f>
        <v>0</v>
      </c>
      <c r="R38" s="43"/>
      <c r="S38" s="20"/>
    </row>
    <row r="39" spans="3:19" ht="12.75">
      <c r="C39" s="49" t="s">
        <v>82</v>
      </c>
      <c r="D39" s="46" t="s">
        <v>83</v>
      </c>
      <c r="E39" s="24">
        <v>3.5</v>
      </c>
      <c r="G39" s="22" t="s">
        <v>84</v>
      </c>
      <c r="H39" s="65"/>
      <c r="I39" s="65"/>
      <c r="L39" s="77"/>
      <c r="N39" s="10" t="s">
        <v>85</v>
      </c>
      <c r="O39" s="12"/>
      <c r="P39" s="43"/>
      <c r="Q39" s="12">
        <f>SUM(D37)</f>
        <v>0</v>
      </c>
      <c r="R39" s="43"/>
      <c r="S39" s="20"/>
    </row>
    <row r="40" spans="3:19" ht="12.75">
      <c r="C40" s="49" t="s">
        <v>86</v>
      </c>
      <c r="D40" s="46" t="s">
        <v>83</v>
      </c>
      <c r="E40" s="24">
        <f>SUM(E12+E31+D33)*0.06</f>
        <v>0</v>
      </c>
      <c r="G40" s="22" t="s">
        <v>87</v>
      </c>
      <c r="H40" s="65"/>
      <c r="I40" s="65"/>
      <c r="L40" s="77"/>
      <c r="N40" s="10" t="s">
        <v>88</v>
      </c>
      <c r="O40" s="12"/>
      <c r="P40" s="43"/>
      <c r="Q40" s="12">
        <f>SUM(Q37:Q39)</f>
        <v>0</v>
      </c>
      <c r="R40" s="43"/>
      <c r="S40" s="20"/>
    </row>
    <row r="41" spans="3:19" ht="12.75">
      <c r="C41" s="23" t="s">
        <v>89</v>
      </c>
      <c r="D41" s="46" t="s">
        <v>77</v>
      </c>
      <c r="E41" s="24">
        <f>SUM(E38:E40)</f>
        <v>3.5</v>
      </c>
      <c r="G41" s="22" t="s">
        <v>90</v>
      </c>
      <c r="H41" s="65"/>
      <c r="I41" s="65"/>
      <c r="L41" s="77"/>
      <c r="N41" s="10" t="s">
        <v>8</v>
      </c>
      <c r="O41" s="12"/>
      <c r="P41" s="43"/>
      <c r="Q41" s="12">
        <v>3.5</v>
      </c>
      <c r="R41" s="43"/>
      <c r="S41" s="20"/>
    </row>
    <row r="42" spans="1:19" ht="12.75">
      <c r="A42" s="75" t="s">
        <v>91</v>
      </c>
      <c r="B42" s="75"/>
      <c r="C42" s="75"/>
      <c r="D42" s="50"/>
      <c r="E42" s="50"/>
      <c r="G42" s="22" t="s">
        <v>43</v>
      </c>
      <c r="H42" s="65"/>
      <c r="I42" s="65"/>
      <c r="L42" s="77"/>
      <c r="N42" s="10" t="s">
        <v>92</v>
      </c>
      <c r="O42" s="12"/>
      <c r="P42" s="43"/>
      <c r="Q42" s="12">
        <f>SUM(Q40:Q41)</f>
        <v>3.5</v>
      </c>
      <c r="R42" s="43"/>
      <c r="S42" s="20"/>
    </row>
    <row r="43" spans="1:19" ht="12.75">
      <c r="A43" s="51"/>
      <c r="B43" s="52"/>
      <c r="C43" s="53"/>
      <c r="G43" s="22" t="s">
        <v>93</v>
      </c>
      <c r="H43" s="65"/>
      <c r="I43" s="65"/>
      <c r="L43" s="77"/>
      <c r="N43" s="10" t="s">
        <v>94</v>
      </c>
      <c r="O43" s="12"/>
      <c r="P43" s="43"/>
      <c r="Q43" s="12"/>
      <c r="R43" s="54" t="s">
        <v>95</v>
      </c>
      <c r="S43" s="20"/>
    </row>
    <row r="44" spans="1:19" ht="13.5" thickBot="1">
      <c r="A44" s="71"/>
      <c r="B44" s="72"/>
      <c r="C44" s="72"/>
      <c r="G44" s="22" t="s">
        <v>96</v>
      </c>
      <c r="H44" s="65"/>
      <c r="I44" s="65"/>
      <c r="L44" s="77"/>
      <c r="N44" s="55" t="s">
        <v>97</v>
      </c>
      <c r="O44" s="56"/>
      <c r="P44" s="57"/>
      <c r="Q44" s="58">
        <f>SUM(Q42*Q43)</f>
        <v>0</v>
      </c>
      <c r="R44" s="57"/>
      <c r="S44" s="59"/>
    </row>
    <row r="45" spans="1:12" ht="6" customHeight="1">
      <c r="A45" s="73" t="s">
        <v>98</v>
      </c>
      <c r="B45" s="74"/>
      <c r="C45" s="74"/>
      <c r="D45" s="76"/>
      <c r="E45" s="77"/>
      <c r="F45" s="77"/>
      <c r="G45" s="65"/>
      <c r="H45" s="65"/>
      <c r="I45" s="65"/>
      <c r="J45" s="65"/>
      <c r="K45" s="65"/>
      <c r="L45" s="65"/>
    </row>
    <row r="46" spans="1:12" ht="15.75" customHeight="1">
      <c r="A46" s="81"/>
      <c r="B46" s="82"/>
      <c r="C46" s="82"/>
      <c r="D46" s="78"/>
      <c r="E46" s="77"/>
      <c r="F46" s="77"/>
      <c r="G46" s="65"/>
      <c r="H46" s="65"/>
      <c r="I46" s="65"/>
      <c r="J46" s="65"/>
      <c r="K46" s="65"/>
      <c r="L46" s="65"/>
    </row>
  </sheetData>
  <printOptions horizontalCentered="1" verticalCentered="1"/>
  <pageMargins left="0.1" right="0.1" top="0.75" bottom="0.25" header="0.25" footer="0.1"/>
  <pageSetup horizontalDpi="360" verticalDpi="360" orientation="landscape" r:id="rId3"/>
  <headerFooter alignWithMargins="0">
    <oddHeader>&amp;C&amp;"Arial,Bold"&amp;14Partylite Show Summary</oddHeader>
    <oddFooter>&amp;R&amp;"Arial,Italic"&amp;8&amp;F; &amp;A;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Belinda Johnson</dc:creator>
  <cp:keywords/>
  <dc:description/>
  <cp:lastModifiedBy>Yvette Cordero</cp:lastModifiedBy>
  <dcterms:created xsi:type="dcterms:W3CDTF">1999-01-18T07:35:38Z</dcterms:created>
  <dcterms:modified xsi:type="dcterms:W3CDTF">2002-04-04T01:38:02Z</dcterms:modified>
  <cp:category/>
  <cp:version/>
  <cp:contentType/>
  <cp:contentStatus/>
</cp:coreProperties>
</file>